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32swug-my.sharepoint.com/personal/naskerova_ekat2023_com/Documents/Закупки/Дизайн-сопровождение/Мониторинг цен/"/>
    </mc:Choice>
  </mc:AlternateContent>
  <xr:revisionPtr revIDLastSave="53" documentId="8_{01D1B860-E275-4F07-A8EA-206E55E2736D}" xr6:coauthVersionLast="47" xr6:coauthVersionMax="47" xr10:uidLastSave="{6C3C707D-56E4-45C2-8123-463AECFC5B67}"/>
  <bookViews>
    <workbookView xWindow="29235" yWindow="-3240" windowWidth="23760" windowHeight="18030" xr2:uid="{00000000-000D-0000-FFFF-FFFF00000000}"/>
  </bookViews>
  <sheets>
    <sheet name="Дизайн-сопровождение" sheetId="2" r:id="rId1"/>
    <sheet name="Лист1" sheetId="3" state="hidden" r:id="rId2"/>
  </sheets>
  <definedNames>
    <definedName name="_xlnm.Print_Area" localSheetId="0">'Дизайн-сопровождение'!$A$4:$F$75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2" l="1"/>
  <c r="F73" i="2"/>
  <c r="F71" i="2"/>
  <c r="F65" i="2"/>
  <c r="F58" i="2"/>
  <c r="F50" i="2"/>
  <c r="F38" i="2"/>
  <c r="F31" i="2"/>
  <c r="F18" i="2"/>
  <c r="F12" i="2"/>
</calcChain>
</file>

<file path=xl/sharedStrings.xml><?xml version="1.0" encoding="utf-8"?>
<sst xmlns="http://schemas.openxmlformats.org/spreadsheetml/2006/main" count="186" uniqueCount="111">
  <si>
    <t>№</t>
  </si>
  <si>
    <t>Дизайн шаблона А4 (10 страниц)</t>
  </si>
  <si>
    <t>Верстка страницы А4</t>
  </si>
  <si>
    <t>Адаптация, замена текста на странице А4</t>
  </si>
  <si>
    <t>Дизайн шаблона А3 (10 страниц)</t>
  </si>
  <si>
    <t>Адаптация, замена текста на странице А3</t>
  </si>
  <si>
    <t>Итого по разделу</t>
  </si>
  <si>
    <t>Создание дизайна продукта</t>
  </si>
  <si>
    <t>Создание производственного макета продукта</t>
  </si>
  <si>
    <t>Обработка фотографий</t>
  </si>
  <si>
    <t>Создание фотографического изображения посредством компьютерной обработки</t>
  </si>
  <si>
    <t>Обработка фотографии, цветокоррекция, ретуширование</t>
  </si>
  <si>
    <t>Создание производственного макета 3D объекта</t>
  </si>
  <si>
    <t>Адаптация 3D объекта</t>
  </si>
  <si>
    <t>1</t>
  </si>
  <si>
    <t>2</t>
  </si>
  <si>
    <t>Разработка презентационных материалов</t>
  </si>
  <si>
    <t>3</t>
  </si>
  <si>
    <t>Разработка дизайна печатной продукции  (брошюры, листовки)</t>
  </si>
  <si>
    <t>4</t>
  </si>
  <si>
    <t>Разработка 3D визуализации объектов и площадок</t>
  </si>
  <si>
    <t>Разработка шаблона презентации в формате ppt или key, 10 уникальных страниц</t>
  </si>
  <si>
    <t>Дизайн шаблона А5 и менее (10 страниц)</t>
  </si>
  <si>
    <t>Разработка дизайна сувенирной продукции (блокноты, ручки, футболки, брелоки, магниты, кружки и пр.)</t>
  </si>
  <si>
    <t>3D визуализация площадки, не менее 5 рендеров</t>
  </si>
  <si>
    <t>3D визуализация объекта, не менее 5 рендеров</t>
  </si>
  <si>
    <t>5</t>
  </si>
  <si>
    <t>6</t>
  </si>
  <si>
    <t>7</t>
  </si>
  <si>
    <t>8</t>
  </si>
  <si>
    <t>9</t>
  </si>
  <si>
    <t>Наименование услуги</t>
  </si>
  <si>
    <t>Верстка текстовой страницы  презентации</t>
  </si>
  <si>
    <t>Подготовка визуализации продукта, не менее трех изображений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</si>
  <si>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</si>
  <si>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</si>
  <si>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</si>
  <si>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</si>
  <si>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</si>
  <si>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</si>
  <si>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</si>
  <si>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</si>
  <si>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</si>
  <si>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</si>
  <si>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</si>
  <si>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</si>
  <si>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</si>
  <si>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</si>
  <si>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</si>
  <si>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5.2</t>
  </si>
  <si>
    <t>6.1</t>
  </si>
  <si>
    <t>6.2</t>
  </si>
  <si>
    <t>7.1</t>
  </si>
  <si>
    <t>8.1</t>
  </si>
  <si>
    <t>8.2</t>
  </si>
  <si>
    <t>9.1</t>
  </si>
  <si>
    <t>Верстка страницы с географической инфографикой</t>
  </si>
  <si>
    <t>Верстка страницы со статистической инфографикой</t>
  </si>
  <si>
    <t>3.5</t>
  </si>
  <si>
    <t>3.6</t>
  </si>
  <si>
    <t>3.7</t>
  </si>
  <si>
    <t>3.8</t>
  </si>
  <si>
    <t>3.9</t>
  </si>
  <si>
    <t>3.10</t>
  </si>
  <si>
    <t>6.3</t>
  </si>
  <si>
    <t>10</t>
  </si>
  <si>
    <t>Разработка инфографики</t>
  </si>
  <si>
    <t>Верстка страницы с хронологической инфографикой</t>
  </si>
  <si>
    <t>ИТОГО ЦЕНА ГРУППЫ ЕДИНИЦ</t>
  </si>
  <si>
    <t xml:space="preserve">Адаптация  производственного макета продукта </t>
  </si>
  <si>
    <t>Предельный срок исполнения заявок (рабочие дни)</t>
  </si>
  <si>
    <t>Тарифный справочник на дизайн-сопровождение проектов 
АНО "Исполнительная дирекция "Универсиада-2023"</t>
  </si>
  <si>
    <t>Цена за единицу оценочной спецификации с учетом НДС (если применимо), рубли</t>
  </si>
  <si>
    <r>
      <t xml:space="preserve">Наименование и ИНН Участника: </t>
    </r>
    <r>
      <rPr>
        <i/>
        <sz val="12"/>
        <color theme="0" tint="-0.499984740745262"/>
        <rFont val="Times New Roman"/>
        <family val="1"/>
        <charset val="204"/>
      </rPr>
      <t>(указывается полное наименование Участника с указанием организационно-правовой формы)</t>
    </r>
  </si>
  <si>
    <t>Должность _______________ ФИО</t>
  </si>
  <si>
    <t>м.п.</t>
  </si>
  <si>
    <t>Предельная цена за единицу оценочной спецификации с учетом НДС (если применимо) , рубли*</t>
  </si>
  <si>
    <t>Единица тарификации</t>
  </si>
  <si>
    <t>блок слайдов</t>
  </si>
  <si>
    <t>Верстка страниц с презентации с использованием диаграмм</t>
  </si>
  <si>
    <t>страница</t>
  </si>
  <si>
    <t>Верстка страниц А3</t>
  </si>
  <si>
    <t>блок страниц</t>
  </si>
  <si>
    <t>Верстка страниц А4</t>
  </si>
  <si>
    <t xml:space="preserve">Верстка страниц А5 </t>
  </si>
  <si>
    <t>Адаптация, замена текста на странице А5</t>
  </si>
  <si>
    <t>Подготовка производственного макета страницы А3  (включая контуры реза, биговку, нанесение УФ-лака и пр.)</t>
  </si>
  <si>
    <t>Шт.</t>
  </si>
  <si>
    <t>шт.</t>
  </si>
  <si>
    <t xml:space="preserve">Создание и вёрстка карты </t>
  </si>
  <si>
    <t>Создание и вёрстка шаблона карты А4</t>
  </si>
  <si>
    <t xml:space="preserve">Дизайн шаблона А4 </t>
  </si>
  <si>
    <t>Отрисовка пиктограммы А4</t>
  </si>
  <si>
    <t>Отрисовка логотипа мероприятия на основе стилистики бренда</t>
  </si>
  <si>
    <t>Создание дизайна логотипа мероприятия</t>
  </si>
  <si>
    <t>Подготовка визуализации продукта</t>
  </si>
  <si>
    <t>Создание производственного макета</t>
  </si>
  <si>
    <t xml:space="preserve">Адаптация  производственного макета </t>
  </si>
  <si>
    <t>Создание макета баннера наружной рекламы
 (Биллборд, рекламный щит, Сити-формат, Пилон, Сити-борд, Суперсайт,  суперборд или экран и тд.)</t>
  </si>
  <si>
    <t xml:space="preserve">Создание шаблона баннера наружной рекламы </t>
  </si>
  <si>
    <t>6.4</t>
  </si>
  <si>
    <t>7.2.</t>
  </si>
  <si>
    <t>7.3</t>
  </si>
  <si>
    <t>7.4</t>
  </si>
  <si>
    <t>7.5</t>
  </si>
  <si>
    <t>8.3.</t>
  </si>
  <si>
    <t>8.4.</t>
  </si>
  <si>
    <t>9.2.</t>
  </si>
  <si>
    <t>9.3.</t>
  </si>
  <si>
    <t xml:space="preserve">Примечания:
1. Участник заполняет столбец №6, цена, предложенная Участником не должна превышать предельную цену, указанную в столбце №4
2. Оплата за оказанные услуги будет осуществляться по цене за единицу оценочной спецификации исходя из объема фактически оказанных услуг, заказы которых будут осуществлены в ходе исполнения договора.
3. В представленные расценки должны быть включены все налоги и сборы, связанные с оказанием услуг. 
4. Срок действия коммерческого предложения должен быть не менее 30 календарных дней с дня окончания подачи заявок. </t>
  </si>
  <si>
    <t>Форма коммерческого предложения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</si>
</sst>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&quot; &quot;* #,##0.00&quot;   &quot;;&quot;-&quot;* #,##0.00&quot;   &quot;;&quot; &quot;* &quot;-&quot;??&quot;   &quot;"/>
  </numFmts>
  <fonts count="29" x14ac:knownFonts="1">
    <font>
      <sz val="12"/>
      <color indexed="8"/>
      <name val="Calibri"/>
    </font>
    <font>
      <b/>
      <sz val="14"/>
      <color indexed="8"/>
      <name val="Calibri"/>
      <family val="2"/>
    </font>
    <font>
      <b/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  <charset val="204"/>
    </font>
    <font>
      <b/>
      <sz val="9"/>
      <name val="Calibri"/>
      <family val="2"/>
      <charset val="204"/>
    </font>
    <font>
      <b/>
      <i/>
      <sz val="10"/>
      <name val="Calibri"/>
      <family val="2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i/>
      <sz val="12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1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8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91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1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44" fontId="0" fillId="2" borderId="2" xfId="0" applyNumberFormat="1" applyFont="1" applyFill="1" applyBorder="1" applyAlignment="1">
      <alignment vertical="center"/>
    </xf>
    <xf numFmtId="44" fontId="0" fillId="2" borderId="5" xfId="0" applyNumberFormat="1" applyFont="1" applyFill="1" applyBorder="1" applyAlignment="1">
      <alignment vertical="center"/>
    </xf>
    <xf numFmtId="44" fontId="0" fillId="0" borderId="0" xfId="0" applyNumberFormat="1" applyFont="1" applyAlignment="1"/>
    <xf numFmtId="9" fontId="0" fillId="0" borderId="0" xfId="0" applyNumberFormat="1" applyFont="1" applyAlignment="1"/>
    <xf numFmtId="49" fontId="6" fillId="0" borderId="7" xfId="0" applyNumberFormat="1" applyFont="1" applyFill="1" applyBorder="1" applyAlignment="1">
      <alignment horizontal="center" vertical="center" wrapText="1"/>
    </xf>
    <xf numFmtId="44" fontId="6" fillId="0" borderId="7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right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/>
    </xf>
    <xf numFmtId="49" fontId="4" fillId="2" borderId="7" xfId="0" applyNumberFormat="1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0" borderId="0" xfId="0" applyNumberFormat="1"/>
    <xf numFmtId="0" fontId="0" fillId="0" borderId="2" xfId="0" applyBorder="1"/>
    <xf numFmtId="0" fontId="0" fillId="0" borderId="0" xfId="0"/>
    <xf numFmtId="0" fontId="8" fillId="2" borderId="2" xfId="0" applyFont="1" applyFill="1" applyBorder="1"/>
    <xf numFmtId="0" fontId="0" fillId="0" borderId="7" xfId="0" applyBorder="1"/>
    <xf numFmtId="4" fontId="4" fillId="2" borderId="7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4" fontId="0" fillId="0" borderId="7" xfId="0" applyNumberFormat="1" applyBorder="1"/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4" fontId="4" fillId="4" borderId="7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 wrapText="1"/>
    </xf>
    <xf numFmtId="164" fontId="10" fillId="3" borderId="7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horizontal="center" vertical="center"/>
    </xf>
    <xf numFmtId="49" fontId="5" fillId="4" borderId="7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wrapText="1"/>
    </xf>
    <xf numFmtId="0" fontId="0" fillId="0" borderId="0" xfId="0" applyAlignment="1">
      <alignment vertical="center"/>
    </xf>
    <xf numFmtId="4" fontId="11" fillId="2" borderId="7" xfId="0" applyNumberFormat="1" applyFont="1" applyFill="1" applyBorder="1" applyAlignment="1">
      <alignment horizontal="center" vertical="center" wrapText="1"/>
    </xf>
    <xf numFmtId="4" fontId="11" fillId="2" borderId="7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 wrapText="1"/>
    </xf>
    <xf numFmtId="49" fontId="17" fillId="0" borderId="7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vertical="center"/>
    </xf>
    <xf numFmtId="164" fontId="2" fillId="4" borderId="7" xfId="0" applyNumberFormat="1" applyFont="1" applyFill="1" applyBorder="1" applyAlignment="1">
      <alignment vertical="center"/>
    </xf>
    <xf numFmtId="4" fontId="2" fillId="4" borderId="7" xfId="0" applyNumberFormat="1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vertical="center"/>
    </xf>
    <xf numFmtId="0" fontId="19" fillId="5" borderId="7" xfId="0" applyFont="1" applyFill="1" applyBorder="1" applyAlignment="1">
      <alignment vertical="center"/>
    </xf>
    <xf numFmtId="0" fontId="19" fillId="0" borderId="7" xfId="0" applyFont="1" applyBorder="1" applyAlignment="1"/>
    <xf numFmtId="0" fontId="20" fillId="4" borderId="10" xfId="0" applyNumberFormat="1" applyFont="1" applyFill="1" applyBorder="1" applyAlignment="1">
      <alignment horizontal="center" vertical="top"/>
    </xf>
    <xf numFmtId="0" fontId="20" fillId="4" borderId="7" xfId="0" applyNumberFormat="1" applyFont="1" applyFill="1" applyBorder="1" applyAlignment="1">
      <alignment horizontal="center" vertical="center"/>
    </xf>
    <xf numFmtId="164" fontId="20" fillId="4" borderId="7" xfId="0" applyNumberFormat="1" applyFont="1" applyFill="1" applyBorder="1" applyAlignment="1">
      <alignment horizontal="center" vertical="center"/>
    </xf>
    <xf numFmtId="0" fontId="20" fillId="4" borderId="11" xfId="0" applyNumberFormat="1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vertical="center"/>
    </xf>
    <xf numFmtId="4" fontId="2" fillId="4" borderId="11" xfId="0" applyNumberFormat="1" applyFont="1" applyFill="1" applyBorder="1" applyAlignment="1">
      <alignment horizontal="center" vertical="center"/>
    </xf>
    <xf numFmtId="49" fontId="2" fillId="6" borderId="7" xfId="0" applyNumberFormat="1" applyFont="1" applyFill="1" applyBorder="1" applyAlignment="1">
      <alignment vertical="center"/>
    </xf>
    <xf numFmtId="0" fontId="20" fillId="6" borderId="7" xfId="0" applyNumberFormat="1" applyFont="1" applyFill="1" applyBorder="1" applyAlignment="1">
      <alignment horizontal="center" vertical="center"/>
    </xf>
    <xf numFmtId="164" fontId="2" fillId="6" borderId="7" xfId="0" applyNumberFormat="1" applyFont="1" applyFill="1" applyBorder="1" applyAlignment="1">
      <alignment vertical="center"/>
    </xf>
    <xf numFmtId="4" fontId="2" fillId="6" borderId="7" xfId="0" applyNumberFormat="1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vertical="center"/>
    </xf>
    <xf numFmtId="0" fontId="21" fillId="6" borderId="0" xfId="0" applyFont="1" applyFill="1" applyAlignment="1">
      <alignment wrapText="1"/>
    </xf>
    <xf numFmtId="49" fontId="23" fillId="2" borderId="7" xfId="0" applyNumberFormat="1" applyFont="1" applyFill="1" applyBorder="1" applyAlignment="1">
      <alignment horizontal="center" vertical="center" wrapText="1"/>
    </xf>
    <xf numFmtId="164" fontId="24" fillId="3" borderId="7" xfId="0" applyNumberFormat="1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49" fontId="24" fillId="3" borderId="7" xfId="0" applyNumberFormat="1" applyFont="1" applyFill="1" applyBorder="1" applyAlignment="1">
      <alignment horizontal="center" vertical="center"/>
    </xf>
    <xf numFmtId="49" fontId="23" fillId="2" borderId="7" xfId="0" applyNumberFormat="1" applyFont="1" applyFill="1" applyBorder="1" applyAlignment="1">
      <alignment horizontal="center" vertical="center"/>
    </xf>
    <xf numFmtId="164" fontId="26" fillId="3" borderId="7" xfId="0" applyNumberFormat="1" applyFont="1" applyFill="1" applyBorder="1" applyAlignment="1">
      <alignment vertical="center"/>
    </xf>
    <xf numFmtId="164" fontId="26" fillId="4" borderId="7" xfId="0" applyNumberFormat="1" applyFont="1" applyFill="1" applyBorder="1" applyAlignment="1">
      <alignment vertical="center"/>
    </xf>
    <xf numFmtId="164" fontId="27" fillId="4" borderId="11" xfId="0" applyNumberFormat="1" applyFont="1" applyFill="1" applyBorder="1" applyAlignment="1">
      <alignment horizontal="center" vertical="center"/>
    </xf>
    <xf numFmtId="164" fontId="27" fillId="4" borderId="7" xfId="0" applyNumberFormat="1" applyFont="1" applyFill="1" applyBorder="1" applyAlignment="1">
      <alignment horizontal="center" vertical="center"/>
    </xf>
    <xf numFmtId="164" fontId="27" fillId="6" borderId="7" xfId="0" applyNumberFormat="1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8" fillId="2" borderId="1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9" fontId="5" fillId="4" borderId="7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8" fillId="0" borderId="0" xfId="0" applyFo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3F3F3F"/>
      <rgbColor rgb="FF595959"/>
      <rgbColor rgb="FFFFC000"/>
      <rgbColor rgb="FFED7D31"/>
      <rgbColor rgb="FFBFBFBF"/>
      <rgbColor rgb="FF0C0C0C"/>
      <rgbColor rgb="FF9CC2E5"/>
      <rgbColor rgb="FFCED7E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P98"/>
  <sheetViews>
    <sheetView showGridLines="0" tabSelected="1" zoomScaleNormal="100" workbookViewId="0">
      <selection activeCell="I8" sqref="I8"/>
    </sheetView>
  </sheetViews>
  <sheetFormatPr defaultColWidth="10.69921875" defaultRowHeight="15.6" x14ac:dyDescent="0.3"/>
  <cols>
    <col min="1" max="1" width="6.69921875" style="1" customWidth="1"/>
    <col min="2" max="2" width="53.19921875" style="1" customWidth="1"/>
    <col min="3" max="5" width="12.69921875" style="1" customWidth="1"/>
    <col min="6" max="6" width="16.69921875" style="12" customWidth="1"/>
    <col min="7" max="249" width="10.69921875" style="1" customWidth="1"/>
    <col min="250" max="16384" width="10.69921875" style="1"/>
  </cols>
  <sheetData>
    <row r="1" spans="1:250" s="28" customFormat="1" x14ac:dyDescent="0.3">
      <c r="A1" s="90" t="s">
        <v>110</v>
      </c>
    </row>
    <row r="2" spans="1:250" s="28" customFormat="1" x14ac:dyDescent="0.3"/>
    <row r="3" spans="1:250" s="28" customFormat="1" ht="35.700000000000003" customHeight="1" x14ac:dyDescent="0.3">
      <c r="A3" s="82" t="s">
        <v>73</v>
      </c>
      <c r="B3" s="82"/>
      <c r="C3" s="82"/>
      <c r="D3" s="82"/>
      <c r="E3" s="82"/>
      <c r="F3" s="82"/>
      <c r="G3" s="45"/>
      <c r="H3" s="45"/>
    </row>
    <row r="4" spans="1:250" ht="37.950000000000003" customHeight="1" x14ac:dyDescent="0.3">
      <c r="A4" s="88" t="s">
        <v>71</v>
      </c>
      <c r="B4" s="89"/>
      <c r="C4" s="89"/>
      <c r="D4" s="89"/>
      <c r="E4" s="89"/>
      <c r="F4" s="8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4"/>
    </row>
    <row r="5" spans="1:250" ht="15.6" customHeight="1" x14ac:dyDescent="0.3">
      <c r="A5" s="5"/>
      <c r="B5" s="2"/>
      <c r="C5" s="2"/>
      <c r="D5" s="2"/>
      <c r="E5" s="2"/>
      <c r="F5" s="1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4"/>
    </row>
    <row r="6" spans="1:250" ht="84" x14ac:dyDescent="0.3">
      <c r="A6" s="14" t="s">
        <v>0</v>
      </c>
      <c r="B6" s="14" t="s">
        <v>31</v>
      </c>
      <c r="C6" s="37" t="s">
        <v>70</v>
      </c>
      <c r="D6" s="37" t="s">
        <v>77</v>
      </c>
      <c r="E6" s="15" t="s">
        <v>76</v>
      </c>
      <c r="F6" s="15" t="s">
        <v>72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4"/>
    </row>
    <row r="7" spans="1:250" x14ac:dyDescent="0.3">
      <c r="A7" s="49" t="s">
        <v>14</v>
      </c>
      <c r="B7" s="49" t="s">
        <v>15</v>
      </c>
      <c r="C7" s="50" t="s">
        <v>17</v>
      </c>
      <c r="D7" s="50" t="s">
        <v>19</v>
      </c>
      <c r="E7" s="49" t="s">
        <v>26</v>
      </c>
      <c r="F7" s="49" t="s">
        <v>27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50" s="26" customFormat="1" x14ac:dyDescent="0.3">
      <c r="A8" s="16" t="s">
        <v>14</v>
      </c>
      <c r="B8" s="17" t="s">
        <v>16</v>
      </c>
      <c r="C8" s="38"/>
      <c r="D8" s="38"/>
      <c r="E8" s="38"/>
      <c r="F8" s="18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5"/>
    </row>
    <row r="9" spans="1:250" s="26" customFormat="1" ht="22.2" customHeight="1" x14ac:dyDescent="0.3">
      <c r="A9" s="19" t="s">
        <v>34</v>
      </c>
      <c r="B9" s="20" t="s">
        <v>21</v>
      </c>
      <c r="C9" s="39" t="s">
        <v>28</v>
      </c>
      <c r="D9" s="58" t="s">
        <v>78</v>
      </c>
      <c r="E9" s="31"/>
      <c r="F9" s="31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5"/>
    </row>
    <row r="10" spans="1:250" s="26" customFormat="1" x14ac:dyDescent="0.3">
      <c r="A10" s="19" t="s">
        <v>35</v>
      </c>
      <c r="B10" s="20" t="s">
        <v>79</v>
      </c>
      <c r="C10" s="39" t="s">
        <v>15</v>
      </c>
      <c r="D10" s="58" t="s">
        <v>78</v>
      </c>
      <c r="E10" s="47"/>
      <c r="F10" s="31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5"/>
    </row>
    <row r="11" spans="1:250" s="26" customFormat="1" x14ac:dyDescent="0.3">
      <c r="A11" s="19" t="s">
        <v>36</v>
      </c>
      <c r="B11" s="20" t="s">
        <v>32</v>
      </c>
      <c r="C11" s="39" t="s">
        <v>14</v>
      </c>
      <c r="D11" s="58" t="s">
        <v>78</v>
      </c>
      <c r="E11" s="47"/>
      <c r="F11" s="3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5"/>
    </row>
    <row r="12" spans="1:250" s="26" customFormat="1" x14ac:dyDescent="0.3">
      <c r="A12" s="17" t="s">
        <v>6</v>
      </c>
      <c r="B12" s="22"/>
      <c r="C12" s="40"/>
      <c r="D12" s="40"/>
      <c r="E12" s="40"/>
      <c r="F12" s="32">
        <f>F9+F10+F11</f>
        <v>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5"/>
    </row>
    <row r="13" spans="1:250" s="28" customFormat="1" x14ac:dyDescent="0.3">
      <c r="A13" s="30"/>
      <c r="B13" s="30"/>
      <c r="C13" s="41"/>
      <c r="D13" s="41"/>
      <c r="E13" s="41"/>
      <c r="F13" s="33"/>
      <c r="G13" s="27"/>
    </row>
    <row r="14" spans="1:250" s="26" customFormat="1" ht="16.2" thickBot="1" x14ac:dyDescent="0.35">
      <c r="A14" s="16" t="s">
        <v>15</v>
      </c>
      <c r="B14" s="17" t="s">
        <v>66</v>
      </c>
      <c r="C14" s="38"/>
      <c r="D14" s="38"/>
      <c r="E14" s="38"/>
      <c r="F14" s="3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5"/>
    </row>
    <row r="15" spans="1:250" s="26" customFormat="1" ht="16.2" thickBot="1" x14ac:dyDescent="0.35">
      <c r="A15" s="19" t="s">
        <v>37</v>
      </c>
      <c r="B15" s="20" t="s">
        <v>57</v>
      </c>
      <c r="C15" s="39" t="s">
        <v>17</v>
      </c>
      <c r="D15" s="52" t="s">
        <v>80</v>
      </c>
      <c r="E15" s="47"/>
      <c r="F15" s="31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5"/>
    </row>
    <row r="16" spans="1:250" s="26" customFormat="1" ht="16.2" thickBot="1" x14ac:dyDescent="0.35">
      <c r="A16" s="19" t="s">
        <v>38</v>
      </c>
      <c r="B16" s="20" t="s">
        <v>56</v>
      </c>
      <c r="C16" s="39" t="s">
        <v>17</v>
      </c>
      <c r="D16" s="52" t="s">
        <v>80</v>
      </c>
      <c r="E16" s="47"/>
      <c r="F16" s="31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5"/>
    </row>
    <row r="17" spans="1:250" s="26" customFormat="1" ht="16.2" thickBot="1" x14ac:dyDescent="0.35">
      <c r="A17" s="19" t="s">
        <v>39</v>
      </c>
      <c r="B17" s="20" t="s">
        <v>67</v>
      </c>
      <c r="C17" s="39" t="s">
        <v>17</v>
      </c>
      <c r="D17" s="52" t="s">
        <v>80</v>
      </c>
      <c r="E17" s="47"/>
      <c r="F17" s="31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5"/>
    </row>
    <row r="18" spans="1:250" s="26" customFormat="1" x14ac:dyDescent="0.3">
      <c r="A18" s="17" t="s">
        <v>6</v>
      </c>
      <c r="B18" s="22"/>
      <c r="C18" s="40"/>
      <c r="D18" s="40"/>
      <c r="E18" s="40"/>
      <c r="F18" s="32">
        <f>F15+F16+F17</f>
        <v>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5"/>
    </row>
    <row r="19" spans="1:250" s="28" customFormat="1" x14ac:dyDescent="0.3">
      <c r="A19" s="30"/>
      <c r="B19" s="30"/>
      <c r="C19" s="41"/>
      <c r="D19" s="41"/>
      <c r="E19" s="41"/>
      <c r="F19" s="33"/>
      <c r="G19" s="27"/>
    </row>
    <row r="20" spans="1:250" s="26" customFormat="1" x14ac:dyDescent="0.3">
      <c r="A20" s="16" t="s">
        <v>17</v>
      </c>
      <c r="B20" s="17" t="s">
        <v>18</v>
      </c>
      <c r="C20" s="38"/>
      <c r="D20" s="38"/>
      <c r="E20" s="38"/>
      <c r="F20" s="3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5"/>
    </row>
    <row r="21" spans="1:250" s="26" customFormat="1" x14ac:dyDescent="0.3">
      <c r="A21" s="19" t="s">
        <v>40</v>
      </c>
      <c r="B21" s="21" t="s">
        <v>4</v>
      </c>
      <c r="C21" s="39" t="s">
        <v>28</v>
      </c>
      <c r="D21" s="58" t="s">
        <v>82</v>
      </c>
      <c r="E21" s="47"/>
      <c r="F21" s="31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5"/>
    </row>
    <row r="22" spans="1:250" s="26" customFormat="1" x14ac:dyDescent="0.3">
      <c r="A22" s="19" t="s">
        <v>41</v>
      </c>
      <c r="B22" s="21" t="s">
        <v>81</v>
      </c>
      <c r="C22" s="39" t="s">
        <v>17</v>
      </c>
      <c r="D22" s="58" t="s">
        <v>82</v>
      </c>
      <c r="E22" s="47"/>
      <c r="F22" s="31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5"/>
    </row>
    <row r="23" spans="1:250" s="26" customFormat="1" x14ac:dyDescent="0.3">
      <c r="A23" s="19" t="s">
        <v>42</v>
      </c>
      <c r="B23" s="21" t="s">
        <v>5</v>
      </c>
      <c r="C23" s="39" t="s">
        <v>14</v>
      </c>
      <c r="D23" s="58" t="s">
        <v>82</v>
      </c>
      <c r="E23" s="47"/>
      <c r="F23" s="31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5"/>
    </row>
    <row r="24" spans="1:250" s="26" customFormat="1" x14ac:dyDescent="0.3">
      <c r="A24" s="19" t="s">
        <v>43</v>
      </c>
      <c r="B24" s="21" t="s">
        <v>1</v>
      </c>
      <c r="C24" s="39" t="s">
        <v>28</v>
      </c>
      <c r="D24" s="58" t="s">
        <v>82</v>
      </c>
      <c r="E24" s="47"/>
      <c r="F24" s="31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5"/>
    </row>
    <row r="25" spans="1:250" s="26" customFormat="1" x14ac:dyDescent="0.3">
      <c r="A25" s="19" t="s">
        <v>58</v>
      </c>
      <c r="B25" s="21" t="s">
        <v>83</v>
      </c>
      <c r="C25" s="39" t="s">
        <v>17</v>
      </c>
      <c r="D25" s="58" t="s">
        <v>82</v>
      </c>
      <c r="E25" s="47"/>
      <c r="F25" s="31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5"/>
    </row>
    <row r="26" spans="1:250" s="26" customFormat="1" x14ac:dyDescent="0.3">
      <c r="A26" s="19" t="s">
        <v>59</v>
      </c>
      <c r="B26" s="21" t="s">
        <v>3</v>
      </c>
      <c r="C26" s="39" t="s">
        <v>14</v>
      </c>
      <c r="D26" s="58" t="s">
        <v>82</v>
      </c>
      <c r="E26" s="47"/>
      <c r="F26" s="31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5"/>
    </row>
    <row r="27" spans="1:250" s="26" customFormat="1" x14ac:dyDescent="0.3">
      <c r="A27" s="19" t="s">
        <v>60</v>
      </c>
      <c r="B27" s="21" t="s">
        <v>22</v>
      </c>
      <c r="C27" s="39" t="s">
        <v>28</v>
      </c>
      <c r="D27" s="58" t="s">
        <v>82</v>
      </c>
      <c r="E27" s="47"/>
      <c r="F27" s="31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5"/>
    </row>
    <row r="28" spans="1:250" s="26" customFormat="1" x14ac:dyDescent="0.3">
      <c r="A28" s="19" t="s">
        <v>61</v>
      </c>
      <c r="B28" s="21" t="s">
        <v>84</v>
      </c>
      <c r="C28" s="39" t="s">
        <v>17</v>
      </c>
      <c r="D28" s="58" t="s">
        <v>82</v>
      </c>
      <c r="E28" s="47"/>
      <c r="F28" s="31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5"/>
    </row>
    <row r="29" spans="1:250" s="26" customFormat="1" x14ac:dyDescent="0.3">
      <c r="A29" s="19" t="s">
        <v>62</v>
      </c>
      <c r="B29" s="21" t="s">
        <v>85</v>
      </c>
      <c r="C29" s="39" t="s">
        <v>14</v>
      </c>
      <c r="D29" s="58" t="s">
        <v>82</v>
      </c>
      <c r="E29" s="47"/>
      <c r="F29" s="31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5"/>
    </row>
    <row r="30" spans="1:250" s="26" customFormat="1" ht="27.6" x14ac:dyDescent="0.3">
      <c r="A30" s="19" t="s">
        <v>63</v>
      </c>
      <c r="B30" s="21" t="s">
        <v>86</v>
      </c>
      <c r="C30" s="39" t="s">
        <v>17</v>
      </c>
      <c r="D30" s="58" t="s">
        <v>82</v>
      </c>
      <c r="E30" s="47"/>
      <c r="F30" s="31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5"/>
    </row>
    <row r="31" spans="1:250" s="26" customFormat="1" x14ac:dyDescent="0.3">
      <c r="A31" s="17" t="s">
        <v>6</v>
      </c>
      <c r="B31" s="22"/>
      <c r="C31" s="40"/>
      <c r="D31" s="40"/>
      <c r="E31" s="40"/>
      <c r="F31" s="32">
        <f>F21+F22+F23+F24+F25+F26+F27+F28+F29+F30</f>
        <v>0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5"/>
    </row>
    <row r="32" spans="1:250" s="28" customFormat="1" x14ac:dyDescent="0.3">
      <c r="A32" s="30"/>
      <c r="B32" s="30"/>
      <c r="C32" s="41"/>
      <c r="D32" s="41"/>
      <c r="E32" s="41"/>
      <c r="F32" s="33"/>
      <c r="G32" s="27"/>
    </row>
    <row r="33" spans="1:250" s="26" customFormat="1" x14ac:dyDescent="0.3">
      <c r="A33" s="16" t="s">
        <v>19</v>
      </c>
      <c r="B33" s="17" t="s">
        <v>23</v>
      </c>
      <c r="C33" s="38"/>
      <c r="D33" s="38"/>
      <c r="E33" s="38"/>
      <c r="F33" s="35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5"/>
    </row>
    <row r="34" spans="1:250" s="26" customFormat="1" x14ac:dyDescent="0.3">
      <c r="A34" s="19" t="s">
        <v>44</v>
      </c>
      <c r="B34" s="20" t="s">
        <v>7</v>
      </c>
      <c r="C34" s="39" t="s">
        <v>65</v>
      </c>
      <c r="D34" s="81" t="s">
        <v>87</v>
      </c>
      <c r="E34" s="47"/>
      <c r="F34" s="31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5"/>
    </row>
    <row r="35" spans="1:250" s="26" customFormat="1" x14ac:dyDescent="0.3">
      <c r="A35" s="19" t="s">
        <v>45</v>
      </c>
      <c r="B35" s="20" t="s">
        <v>33</v>
      </c>
      <c r="C35" s="39" t="s">
        <v>65</v>
      </c>
      <c r="D35" s="81" t="s">
        <v>87</v>
      </c>
      <c r="E35" s="47"/>
      <c r="F35" s="31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5"/>
    </row>
    <row r="36" spans="1:250" s="26" customFormat="1" x14ac:dyDescent="0.3">
      <c r="A36" s="19" t="s">
        <v>46</v>
      </c>
      <c r="B36" s="20" t="s">
        <v>8</v>
      </c>
      <c r="C36" s="39" t="s">
        <v>65</v>
      </c>
      <c r="D36" s="81" t="s">
        <v>87</v>
      </c>
      <c r="E36" s="47"/>
      <c r="F36" s="31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5"/>
    </row>
    <row r="37" spans="1:250" s="26" customFormat="1" x14ac:dyDescent="0.3">
      <c r="A37" s="19" t="s">
        <v>47</v>
      </c>
      <c r="B37" s="20" t="s">
        <v>69</v>
      </c>
      <c r="C37" s="39" t="s">
        <v>65</v>
      </c>
      <c r="D37" s="81" t="s">
        <v>87</v>
      </c>
      <c r="E37" s="47"/>
      <c r="F37" s="31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5"/>
    </row>
    <row r="38" spans="1:250" s="26" customFormat="1" x14ac:dyDescent="0.3">
      <c r="A38" s="17" t="s">
        <v>6</v>
      </c>
      <c r="B38" s="22"/>
      <c r="C38" s="40"/>
      <c r="D38" s="40"/>
      <c r="E38" s="40"/>
      <c r="F38" s="32">
        <f>F34+F35+F36+F37</f>
        <v>0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5"/>
    </row>
    <row r="39" spans="1:250" s="28" customFormat="1" x14ac:dyDescent="0.3">
      <c r="A39" s="30"/>
      <c r="B39" s="30"/>
      <c r="C39" s="41"/>
      <c r="D39" s="41"/>
      <c r="E39" s="41"/>
      <c r="F39" s="33"/>
      <c r="G39" s="27"/>
    </row>
    <row r="40" spans="1:250" s="26" customFormat="1" x14ac:dyDescent="0.3">
      <c r="A40" s="16" t="s">
        <v>26</v>
      </c>
      <c r="B40" s="17" t="s">
        <v>9</v>
      </c>
      <c r="C40" s="38"/>
      <c r="D40" s="38"/>
      <c r="E40" s="38"/>
      <c r="F40" s="35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5"/>
    </row>
    <row r="41" spans="1:250" s="26" customFormat="1" ht="27.6" x14ac:dyDescent="0.3">
      <c r="A41" s="19" t="s">
        <v>48</v>
      </c>
      <c r="B41" s="20" t="s">
        <v>10</v>
      </c>
      <c r="C41" s="39" t="s">
        <v>17</v>
      </c>
      <c r="D41" s="71" t="s">
        <v>88</v>
      </c>
      <c r="E41" s="47"/>
      <c r="F41" s="36"/>
      <c r="G41" s="29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5"/>
    </row>
    <row r="42" spans="1:250" s="26" customFormat="1" x14ac:dyDescent="0.3">
      <c r="A42" s="19" t="s">
        <v>49</v>
      </c>
      <c r="B42" s="20" t="s">
        <v>11</v>
      </c>
      <c r="C42" s="39" t="s">
        <v>14</v>
      </c>
      <c r="D42" s="71" t="s">
        <v>88</v>
      </c>
      <c r="E42" s="47"/>
      <c r="F42" s="31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5"/>
    </row>
    <row r="43" spans="1:250" s="26" customFormat="1" x14ac:dyDescent="0.3">
      <c r="A43" s="17" t="s">
        <v>6</v>
      </c>
      <c r="B43" s="22"/>
      <c r="C43" s="40"/>
      <c r="D43" s="72"/>
      <c r="E43" s="40"/>
      <c r="F43" s="32">
        <f>F41+F42</f>
        <v>0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5"/>
    </row>
    <row r="44" spans="1:250" s="28" customFormat="1" x14ac:dyDescent="0.3">
      <c r="A44" s="30"/>
      <c r="B44" s="30"/>
      <c r="C44" s="41"/>
      <c r="D44" s="73"/>
      <c r="E44" s="41"/>
      <c r="F44" s="33"/>
      <c r="G44" s="27"/>
    </row>
    <row r="45" spans="1:250" s="26" customFormat="1" x14ac:dyDescent="0.3">
      <c r="A45" s="16" t="s">
        <v>27</v>
      </c>
      <c r="B45" s="17" t="s">
        <v>20</v>
      </c>
      <c r="C45" s="38"/>
      <c r="D45" s="74"/>
      <c r="E45" s="38"/>
      <c r="F45" s="3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5"/>
    </row>
    <row r="46" spans="1:250" s="26" customFormat="1" x14ac:dyDescent="0.3">
      <c r="A46" s="19" t="s">
        <v>50</v>
      </c>
      <c r="B46" s="21" t="s">
        <v>24</v>
      </c>
      <c r="C46" s="39" t="s">
        <v>65</v>
      </c>
      <c r="D46" s="71" t="s">
        <v>88</v>
      </c>
      <c r="E46" s="47"/>
      <c r="F46" s="31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5"/>
    </row>
    <row r="47" spans="1:250" s="26" customFormat="1" x14ac:dyDescent="0.3">
      <c r="A47" s="19" t="s">
        <v>51</v>
      </c>
      <c r="B47" s="21" t="s">
        <v>25</v>
      </c>
      <c r="C47" s="39" t="s">
        <v>28</v>
      </c>
      <c r="D47" s="71" t="s">
        <v>88</v>
      </c>
      <c r="E47" s="47"/>
      <c r="F47" s="31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5"/>
    </row>
    <row r="48" spans="1:250" s="26" customFormat="1" x14ac:dyDescent="0.3">
      <c r="A48" s="19" t="s">
        <v>64</v>
      </c>
      <c r="B48" s="23" t="s">
        <v>12</v>
      </c>
      <c r="C48" s="42" t="s">
        <v>65</v>
      </c>
      <c r="D48" s="75" t="s">
        <v>88</v>
      </c>
      <c r="E48" s="48"/>
      <c r="F48" s="31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5"/>
    </row>
    <row r="49" spans="1:250" s="26" customFormat="1" x14ac:dyDescent="0.3">
      <c r="A49" s="19" t="s">
        <v>100</v>
      </c>
      <c r="B49" s="23" t="s">
        <v>13</v>
      </c>
      <c r="C49" s="42" t="s">
        <v>17</v>
      </c>
      <c r="D49" s="75" t="s">
        <v>88</v>
      </c>
      <c r="E49" s="48"/>
      <c r="F49" s="31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5"/>
    </row>
    <row r="50" spans="1:250" s="26" customFormat="1" x14ac:dyDescent="0.3">
      <c r="A50" s="17" t="s">
        <v>6</v>
      </c>
      <c r="B50" s="22"/>
      <c r="C50" s="22"/>
      <c r="D50" s="76"/>
      <c r="E50" s="22"/>
      <c r="F50" s="32">
        <f>F46+F47+F48+F49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5"/>
    </row>
    <row r="51" spans="1:250" s="26" customFormat="1" x14ac:dyDescent="0.3">
      <c r="A51" s="53"/>
      <c r="B51" s="54"/>
      <c r="C51" s="54"/>
      <c r="D51" s="77"/>
      <c r="E51" s="54"/>
      <c r="F51" s="55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</row>
    <row r="52" spans="1:250" s="26" customFormat="1" x14ac:dyDescent="0.3">
      <c r="A52" s="17" t="s">
        <v>28</v>
      </c>
      <c r="B52" s="22" t="s">
        <v>89</v>
      </c>
      <c r="C52" s="22"/>
      <c r="D52" s="76"/>
      <c r="E52" s="22"/>
      <c r="F52" s="32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</row>
    <row r="53" spans="1:250" s="26" customFormat="1" x14ac:dyDescent="0.3">
      <c r="A53" s="53" t="s">
        <v>52</v>
      </c>
      <c r="B53" s="58" t="s">
        <v>90</v>
      </c>
      <c r="C53" s="59">
        <v>5</v>
      </c>
      <c r="D53" s="71" t="s">
        <v>88</v>
      </c>
      <c r="E53" s="54"/>
      <c r="F53" s="55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</row>
    <row r="54" spans="1:250" s="26" customFormat="1" x14ac:dyDescent="0.3">
      <c r="A54" s="53" t="s">
        <v>101</v>
      </c>
      <c r="B54" s="57" t="s">
        <v>91</v>
      </c>
      <c r="C54" s="59">
        <v>5</v>
      </c>
      <c r="D54" s="71" t="s">
        <v>88</v>
      </c>
      <c r="E54" s="54"/>
      <c r="F54" s="55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</row>
    <row r="55" spans="1:250" s="26" customFormat="1" x14ac:dyDescent="0.3">
      <c r="A55" s="53" t="s">
        <v>102</v>
      </c>
      <c r="B55" s="57" t="s">
        <v>2</v>
      </c>
      <c r="C55" s="59">
        <v>2</v>
      </c>
      <c r="D55" s="75" t="s">
        <v>88</v>
      </c>
      <c r="E55" s="54"/>
      <c r="F55" s="55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</row>
    <row r="56" spans="1:250" s="26" customFormat="1" x14ac:dyDescent="0.3">
      <c r="A56" s="53" t="s">
        <v>103</v>
      </c>
      <c r="B56" s="58" t="s">
        <v>3</v>
      </c>
      <c r="C56" s="59">
        <v>1</v>
      </c>
      <c r="D56" s="75" t="s">
        <v>88</v>
      </c>
      <c r="E56" s="54"/>
      <c r="F56" s="55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</row>
    <row r="57" spans="1:250" s="26" customFormat="1" x14ac:dyDescent="0.3">
      <c r="A57" s="53" t="s">
        <v>104</v>
      </c>
      <c r="B57" s="56" t="s">
        <v>92</v>
      </c>
      <c r="C57" s="62">
        <v>2</v>
      </c>
      <c r="D57" s="78" t="s">
        <v>88</v>
      </c>
      <c r="E57" s="63"/>
      <c r="F57" s="6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</row>
    <row r="58" spans="1:250" s="26" customFormat="1" x14ac:dyDescent="0.3">
      <c r="A58" s="17" t="s">
        <v>6</v>
      </c>
      <c r="B58" s="17"/>
      <c r="C58" s="17"/>
      <c r="D58" s="17"/>
      <c r="E58" s="17"/>
      <c r="F58" s="32">
        <f>F53+F54+F55+F56+F57</f>
        <v>0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</row>
    <row r="59" spans="1:250" s="26" customFormat="1" x14ac:dyDescent="0.3">
      <c r="A59" s="53"/>
      <c r="B59" s="57"/>
      <c r="C59" s="60"/>
      <c r="D59" s="79"/>
      <c r="E59" s="54"/>
      <c r="F59" s="55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</row>
    <row r="60" spans="1:250" s="26" customFormat="1" x14ac:dyDescent="0.3">
      <c r="A60" s="65" t="s">
        <v>29</v>
      </c>
      <c r="B60" s="69" t="s">
        <v>93</v>
      </c>
      <c r="C60" s="66"/>
      <c r="D60" s="80"/>
      <c r="E60" s="67"/>
      <c r="F60" s="68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</row>
    <row r="61" spans="1:250" s="26" customFormat="1" x14ac:dyDescent="0.3">
      <c r="A61" s="53" t="s">
        <v>53</v>
      </c>
      <c r="B61" s="58" t="s">
        <v>94</v>
      </c>
      <c r="C61" s="60">
        <v>5</v>
      </c>
      <c r="D61" s="71" t="s">
        <v>88</v>
      </c>
      <c r="E61" s="54"/>
      <c r="F61" s="55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</row>
    <row r="62" spans="1:250" s="26" customFormat="1" x14ac:dyDescent="0.3">
      <c r="A62" s="53" t="s">
        <v>54</v>
      </c>
      <c r="B62" s="58" t="s">
        <v>95</v>
      </c>
      <c r="C62" s="60">
        <v>3</v>
      </c>
      <c r="D62" s="71" t="s">
        <v>88</v>
      </c>
      <c r="E62" s="54"/>
      <c r="F62" s="55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</row>
    <row r="63" spans="1:250" s="26" customFormat="1" x14ac:dyDescent="0.3">
      <c r="A63" s="53" t="s">
        <v>105</v>
      </c>
      <c r="B63" s="58" t="s">
        <v>96</v>
      </c>
      <c r="C63" s="60">
        <v>1</v>
      </c>
      <c r="D63" s="75" t="s">
        <v>88</v>
      </c>
      <c r="E63" s="54"/>
      <c r="F63" s="55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</row>
    <row r="64" spans="1:250" s="26" customFormat="1" x14ac:dyDescent="0.3">
      <c r="A64" s="53" t="s">
        <v>106</v>
      </c>
      <c r="B64" s="58" t="s">
        <v>97</v>
      </c>
      <c r="C64" s="60">
        <v>1</v>
      </c>
      <c r="D64" s="75" t="s">
        <v>88</v>
      </c>
      <c r="E64" s="54"/>
      <c r="F64" s="55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</row>
    <row r="65" spans="1:250" s="26" customFormat="1" x14ac:dyDescent="0.3">
      <c r="A65" s="17" t="s">
        <v>6</v>
      </c>
      <c r="B65" s="17"/>
      <c r="C65" s="17"/>
      <c r="D65" s="17"/>
      <c r="E65" s="17"/>
      <c r="F65" s="32">
        <f>F61+F62+F63+F64</f>
        <v>0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</row>
    <row r="66" spans="1:250" s="26" customFormat="1" x14ac:dyDescent="0.3">
      <c r="A66" s="53"/>
      <c r="B66" s="58"/>
      <c r="C66" s="60"/>
      <c r="D66" s="78"/>
      <c r="E66" s="54"/>
      <c r="F66" s="55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</row>
    <row r="67" spans="1:250" s="26" customFormat="1" ht="43.2" x14ac:dyDescent="0.3">
      <c r="A67" s="65" t="s">
        <v>30</v>
      </c>
      <c r="B67" s="70" t="s">
        <v>98</v>
      </c>
      <c r="C67" s="66"/>
      <c r="D67" s="80"/>
      <c r="E67" s="67"/>
      <c r="F67" s="68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</row>
    <row r="68" spans="1:250" s="26" customFormat="1" x14ac:dyDescent="0.3">
      <c r="A68" s="53" t="s">
        <v>55</v>
      </c>
      <c r="B68" s="58" t="s">
        <v>99</v>
      </c>
      <c r="C68" s="60">
        <v>3</v>
      </c>
      <c r="D68" s="71" t="s">
        <v>88</v>
      </c>
      <c r="E68" s="54"/>
      <c r="F68" s="55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</row>
    <row r="69" spans="1:250" s="26" customFormat="1" x14ac:dyDescent="0.3">
      <c r="A69" s="53" t="s">
        <v>107</v>
      </c>
      <c r="B69" s="58" t="s">
        <v>96</v>
      </c>
      <c r="C69" s="60">
        <v>1</v>
      </c>
      <c r="D69" s="71" t="s">
        <v>88</v>
      </c>
      <c r="E69" s="54"/>
      <c r="F69" s="55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</row>
    <row r="70" spans="1:250" s="26" customFormat="1" x14ac:dyDescent="0.3">
      <c r="A70" s="53" t="s">
        <v>108</v>
      </c>
      <c r="B70" s="58" t="s">
        <v>97</v>
      </c>
      <c r="C70" s="60">
        <v>1</v>
      </c>
      <c r="D70" s="75" t="s">
        <v>88</v>
      </c>
      <c r="E70" s="54"/>
      <c r="F70" s="55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</row>
    <row r="71" spans="1:250" s="26" customFormat="1" x14ac:dyDescent="0.3">
      <c r="A71" s="17" t="s">
        <v>6</v>
      </c>
      <c r="B71" s="17"/>
      <c r="C71" s="17"/>
      <c r="D71" s="17"/>
      <c r="E71" s="17"/>
      <c r="F71" s="32">
        <f>F68+F69+F70</f>
        <v>0</v>
      </c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</row>
    <row r="72" spans="1:250" s="26" customFormat="1" x14ac:dyDescent="0.3">
      <c r="A72" s="53"/>
      <c r="B72" s="57"/>
      <c r="C72" s="60"/>
      <c r="D72" s="61"/>
      <c r="E72" s="54"/>
      <c r="F72" s="55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</row>
    <row r="73" spans="1:250" ht="31.2" customHeight="1" x14ac:dyDescent="0.3">
      <c r="A73" s="87" t="s">
        <v>68</v>
      </c>
      <c r="B73" s="87"/>
      <c r="C73" s="87"/>
      <c r="D73" s="51"/>
      <c r="E73" s="44"/>
      <c r="F73" s="43">
        <f>F12+F18+F31+F38+F43+F50+F58+F65+F71</f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4"/>
    </row>
    <row r="74" spans="1:250" x14ac:dyDescent="0.3">
      <c r="A74" s="5"/>
      <c r="B74" s="2"/>
      <c r="C74" s="2"/>
      <c r="D74" s="2"/>
      <c r="E74" s="2"/>
      <c r="F74" s="10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4"/>
    </row>
    <row r="75" spans="1:250" s="28" customFormat="1" x14ac:dyDescent="0.3">
      <c r="A75" s="85" t="s">
        <v>74</v>
      </c>
      <c r="B75" s="85"/>
      <c r="C75" s="85"/>
      <c r="D75" s="85"/>
      <c r="E75" s="85"/>
      <c r="F75" s="85"/>
      <c r="G75" s="85"/>
      <c r="H75" s="85"/>
    </row>
    <row r="76" spans="1:250" s="28" customFormat="1" x14ac:dyDescent="0.3">
      <c r="A76" s="85"/>
      <c r="B76" s="85"/>
      <c r="C76" s="85"/>
      <c r="D76" s="85"/>
      <c r="E76" s="85"/>
      <c r="F76" s="85"/>
      <c r="G76" s="85"/>
      <c r="H76" s="85"/>
    </row>
    <row r="77" spans="1:250" s="28" customFormat="1" x14ac:dyDescent="0.3">
      <c r="A77" s="28" t="s">
        <v>75</v>
      </c>
    </row>
    <row r="78" spans="1:250" s="28" customFormat="1" x14ac:dyDescent="0.3"/>
    <row r="79" spans="1:250" s="28" customFormat="1" ht="130.94999999999999" customHeight="1" x14ac:dyDescent="0.3">
      <c r="A79" s="86" t="s">
        <v>109</v>
      </c>
      <c r="B79" s="86"/>
      <c r="C79" s="86"/>
      <c r="D79" s="86"/>
      <c r="E79" s="86"/>
      <c r="F79" s="86"/>
      <c r="G79" s="46"/>
      <c r="H79" s="46"/>
    </row>
    <row r="80" spans="1:250" x14ac:dyDescent="0.3">
      <c r="A80" s="5"/>
      <c r="B80" s="2"/>
      <c r="C80" s="2"/>
      <c r="D80" s="2"/>
      <c r="E80" s="2"/>
      <c r="F80" s="10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4"/>
    </row>
    <row r="81" spans="1:248" x14ac:dyDescent="0.3">
      <c r="A81" s="83"/>
      <c r="B81" s="84"/>
      <c r="C81" s="84"/>
      <c r="D81" s="84"/>
      <c r="E81" s="84"/>
      <c r="F81" s="8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4"/>
    </row>
    <row r="82" spans="1:248" x14ac:dyDescent="0.3">
      <c r="A82" s="5"/>
      <c r="B82" s="2"/>
      <c r="C82" s="2"/>
      <c r="D82" s="2"/>
      <c r="E82" s="2"/>
      <c r="F82" s="10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4"/>
    </row>
    <row r="83" spans="1:248" x14ac:dyDescent="0.3">
      <c r="A83" s="5"/>
      <c r="B83" s="2"/>
      <c r="C83" s="2"/>
      <c r="D83" s="2"/>
      <c r="E83" s="2"/>
      <c r="F83" s="10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4"/>
    </row>
    <row r="84" spans="1:248" x14ac:dyDescent="0.3">
      <c r="A84" s="5"/>
      <c r="B84" s="2"/>
      <c r="C84" s="2"/>
      <c r="D84" s="2"/>
      <c r="E84" s="2"/>
      <c r="F84" s="10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4"/>
    </row>
    <row r="85" spans="1:248" x14ac:dyDescent="0.3">
      <c r="A85" s="5"/>
      <c r="B85" s="2"/>
      <c r="C85" s="2"/>
      <c r="D85" s="2"/>
      <c r="E85" s="2"/>
      <c r="F85" s="10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4"/>
    </row>
    <row r="86" spans="1:248" x14ac:dyDescent="0.3">
      <c r="A86" s="5"/>
      <c r="B86" s="2"/>
      <c r="C86" s="2"/>
      <c r="D86" s="2"/>
      <c r="E86" s="2"/>
      <c r="F86" s="10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4"/>
    </row>
    <row r="87" spans="1:248" x14ac:dyDescent="0.3">
      <c r="A87" s="5"/>
      <c r="B87" s="2"/>
      <c r="C87" s="2"/>
      <c r="D87" s="2"/>
      <c r="E87" s="2"/>
      <c r="F87" s="10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4"/>
    </row>
    <row r="88" spans="1:248" x14ac:dyDescent="0.3">
      <c r="A88" s="5"/>
      <c r="B88" s="2"/>
      <c r="C88" s="2"/>
      <c r="D88" s="2"/>
      <c r="E88" s="2"/>
      <c r="F88" s="10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4"/>
    </row>
    <row r="89" spans="1:248" x14ac:dyDescent="0.3">
      <c r="A89" s="5"/>
      <c r="B89" s="2"/>
      <c r="C89" s="2"/>
      <c r="D89" s="2"/>
      <c r="E89" s="2"/>
      <c r="F89" s="10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4"/>
    </row>
    <row r="90" spans="1:248" x14ac:dyDescent="0.3">
      <c r="A90" s="5"/>
      <c r="B90" s="2"/>
      <c r="C90" s="2"/>
      <c r="D90" s="2"/>
      <c r="E90" s="2"/>
      <c r="F90" s="10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4"/>
    </row>
    <row r="91" spans="1:248" x14ac:dyDescent="0.3">
      <c r="A91" s="5"/>
      <c r="B91" s="2"/>
      <c r="C91" s="2"/>
      <c r="D91" s="2"/>
      <c r="E91" s="2"/>
      <c r="F91" s="10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4"/>
    </row>
    <row r="92" spans="1:248" x14ac:dyDescent="0.3">
      <c r="A92" s="5"/>
      <c r="B92" s="2"/>
      <c r="C92" s="2"/>
      <c r="D92" s="2"/>
      <c r="E92" s="2"/>
      <c r="F92" s="10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4"/>
    </row>
    <row r="93" spans="1:248" x14ac:dyDescent="0.3">
      <c r="A93" s="5"/>
      <c r="B93" s="2"/>
      <c r="C93" s="2"/>
      <c r="D93" s="2"/>
      <c r="E93" s="2"/>
      <c r="F93" s="10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4"/>
    </row>
    <row r="94" spans="1:248" x14ac:dyDescent="0.3">
      <c r="A94" s="5"/>
      <c r="B94" s="2"/>
      <c r="C94" s="2"/>
      <c r="D94" s="2"/>
      <c r="E94" s="2"/>
      <c r="F94" s="10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4"/>
    </row>
    <row r="95" spans="1:248" x14ac:dyDescent="0.3">
      <c r="A95" s="5"/>
      <c r="B95" s="2"/>
      <c r="C95" s="2"/>
      <c r="D95" s="2"/>
      <c r="E95" s="2"/>
      <c r="F95" s="10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4"/>
    </row>
    <row r="96" spans="1:248" x14ac:dyDescent="0.3">
      <c r="A96" s="5"/>
      <c r="B96" s="2"/>
      <c r="C96" s="2"/>
      <c r="D96" s="2"/>
      <c r="E96" s="2"/>
      <c r="F96" s="10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4"/>
    </row>
    <row r="97" spans="1:248" x14ac:dyDescent="0.3">
      <c r="A97" s="5"/>
      <c r="B97" s="2"/>
      <c r="C97" s="2"/>
      <c r="D97" s="2"/>
      <c r="E97" s="2"/>
      <c r="F97" s="10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4"/>
    </row>
    <row r="98" spans="1:248" x14ac:dyDescent="0.3">
      <c r="A98" s="6"/>
      <c r="B98" s="7"/>
      <c r="C98" s="7"/>
      <c r="D98" s="7"/>
      <c r="E98" s="7"/>
      <c r="F98" s="11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9"/>
    </row>
  </sheetData>
  <mergeCells count="6">
    <mergeCell ref="A3:F3"/>
    <mergeCell ref="A81:F81"/>
    <mergeCell ref="A75:H76"/>
    <mergeCell ref="A79:F79"/>
    <mergeCell ref="A73:C73"/>
    <mergeCell ref="A4:F4"/>
  </mergeCells>
  <phoneticPr fontId="7" type="noConversion"/>
  <pageMargins left="0.7" right="0.7" top="0.75" bottom="0.75" header="0.3" footer="0.3"/>
  <pageSetup paperSize="9" scale="51"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CE385-AEAC-4544-AEDC-B853A861AA94}">
  <dimension ref="A1:A2"/>
  <sheetViews>
    <sheetView workbookViewId="0">
      <selection activeCell="A3" sqref="A3"/>
    </sheetView>
  </sheetViews>
  <sheetFormatPr defaultRowHeight="15.6" x14ac:dyDescent="0.3"/>
  <sheetData>
    <row r="1" spans="1:1" x14ac:dyDescent="0.3">
      <c r="A1" s="13">
        <v>0</v>
      </c>
    </row>
    <row r="2" spans="1:1" x14ac:dyDescent="0.3">
      <c r="A2" s="13">
        <v>0.2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Дизайн-сопровождение</vt:lpstr>
      <vt:lpstr>Лист1</vt:lpstr>
      <vt:lpstr>'Дизайн-сопровождение'!Область_печати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 Askerova</dc:creator>
  <cp:lastModifiedBy>Сокерин Егор</cp:lastModifiedBy>
  <cp:lastPrinted>2020-11-26T10:18:04Z</cp:lastPrinted>
  <dcterms:created xsi:type="dcterms:W3CDTF">2020-04-29T10:40:49Z</dcterms:created>
  <dcterms:modified xsi:type="dcterms:W3CDTF">2021-11-22T09:27:45Z</dcterms:modified>
</cp:coreProperties>
</file>